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Y:\GOLF\COMPETITIONS\"/>
    </mc:Choice>
  </mc:AlternateContent>
  <xr:revisionPtr revIDLastSave="0" documentId="13_ncr:1_{4015E863-475F-4A24-9804-F269E050FA1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Feuil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  <c r="C11" i="1"/>
  <c r="C33" i="1" s="1"/>
  <c r="C12" i="1"/>
  <c r="E44" i="1"/>
  <c r="G44" i="1"/>
  <c r="K44" i="1"/>
  <c r="I44" i="1"/>
  <c r="C44" i="1"/>
  <c r="K11" i="1"/>
  <c r="K33" i="1" s="1"/>
  <c r="I11" i="1"/>
  <c r="I33" i="1"/>
  <c r="G11" i="1"/>
  <c r="G33" i="1" s="1"/>
  <c r="E11" i="1"/>
  <c r="E33" i="1"/>
  <c r="E55" i="1"/>
  <c r="G55" i="1"/>
  <c r="I55" i="1"/>
  <c r="K55" i="1"/>
  <c r="C55" i="1"/>
  <c r="E22" i="1"/>
  <c r="G22" i="1"/>
  <c r="I22" i="1"/>
  <c r="K22" i="1"/>
  <c r="C22" i="1"/>
  <c r="K12" i="1"/>
  <c r="I12" i="1"/>
  <c r="G12" i="1"/>
  <c r="E12" i="1"/>
  <c r="E19" i="1"/>
  <c r="G19" i="1"/>
  <c r="I19" i="1"/>
  <c r="K19" i="1"/>
  <c r="C19" i="1"/>
  <c r="E52" i="1"/>
  <c r="G52" i="1"/>
  <c r="I52" i="1"/>
  <c r="K52" i="1"/>
  <c r="C52" i="1"/>
  <c r="E41" i="1"/>
  <c r="G41" i="1"/>
  <c r="I41" i="1"/>
  <c r="K41" i="1"/>
  <c r="C41" i="1"/>
  <c r="K30" i="1"/>
  <c r="K8" i="1"/>
  <c r="E30" i="1"/>
  <c r="G30" i="1"/>
  <c r="I30" i="1"/>
  <c r="C30" i="1"/>
  <c r="I8" i="1"/>
  <c r="G8" i="1"/>
</calcChain>
</file>

<file path=xl/sharedStrings.xml><?xml version="1.0" encoding="utf-8"?>
<sst xmlns="http://schemas.openxmlformats.org/spreadsheetml/2006/main" count="156" uniqueCount="59">
  <si>
    <t>Les résultats :</t>
  </si>
  <si>
    <t>Un classement sera fait en additionnant les 2 meilleurs scores brut et les 2 meilleurs scores Net de chacun des clubs. Le brut prime sur le net.</t>
  </si>
  <si>
    <r>
      <t>Départage : en fonction du total des 2 résultats bruts des 4 rencontres (le plus grand total devance forcément le plus petit) et si encore égalité on prend en compte le nombre de 1° place, puis de 2°, puis de 3°, 4° et enfin 5eme…si encore égalité les équipes seront départagées par leur résultat du 5° tour</t>
    </r>
    <r>
      <rPr>
        <b/>
        <sz val="12"/>
        <color rgb="FF000000"/>
        <rFont val="Times New Roman"/>
        <family val="1"/>
      </rPr>
      <t xml:space="preserve">. </t>
    </r>
  </si>
  <si>
    <t>Les résultats seront envoyés aux 5 clubs et aux capitaines après chaque rencontre Net /brut et classement général. A l’issue des 5 rencontres un classement général sera effectué par le club organisateur.</t>
  </si>
  <si>
    <t>2eme équipe Brut</t>
  </si>
  <si>
    <t>1ere équpie net</t>
  </si>
  <si>
    <t>2eme équipe net</t>
  </si>
  <si>
    <t>classement du jour</t>
  </si>
  <si>
    <t>point du jour</t>
  </si>
  <si>
    <t>points totaux</t>
  </si>
  <si>
    <t>classement général</t>
  </si>
  <si>
    <t>qui</t>
  </si>
  <si>
    <t>résultat</t>
  </si>
  <si>
    <t>1ere équipe brut</t>
  </si>
  <si>
    <t>ALBON</t>
  </si>
  <si>
    <t>Le CHAMBON</t>
  </si>
  <si>
    <t>St ETIENNE</t>
  </si>
  <si>
    <t>St CLAIR</t>
  </si>
  <si>
    <t>Le VERGER</t>
  </si>
  <si>
    <r>
      <t>·</t>
    </r>
    <r>
      <rPr>
        <b/>
        <sz val="12"/>
        <color theme="1"/>
        <rFont val="Times New Roman"/>
        <family val="1"/>
      </rPr>
      <t xml:space="preserve">      </t>
    </r>
    <r>
      <rPr>
        <b/>
        <sz val="12"/>
        <color theme="1"/>
        <rFont val="Calibri"/>
        <family val="2"/>
      </rPr>
      <t>1</t>
    </r>
    <r>
      <rPr>
        <b/>
        <vertAlign val="superscript"/>
        <sz val="12"/>
        <color theme="1"/>
        <rFont val="Calibri"/>
        <family val="2"/>
      </rPr>
      <t>er </t>
    </r>
    <r>
      <rPr>
        <b/>
        <sz val="12"/>
        <color theme="1"/>
        <rFont val="Calibri"/>
        <family val="2"/>
      </rPr>
      <t>: 8 points</t>
    </r>
  </si>
  <si>
    <r>
      <t>·</t>
    </r>
    <r>
      <rPr>
        <b/>
        <sz val="12"/>
        <color theme="1"/>
        <rFont val="Times New Roman"/>
        <family val="1"/>
      </rPr>
      <t xml:space="preserve">      </t>
    </r>
    <r>
      <rPr>
        <b/>
        <sz val="12"/>
        <color theme="1"/>
        <rFont val="Calibri"/>
        <family val="2"/>
      </rPr>
      <t>2eme : 6 points</t>
    </r>
  </si>
  <si>
    <r>
      <t>·</t>
    </r>
    <r>
      <rPr>
        <b/>
        <sz val="12"/>
        <color theme="1"/>
        <rFont val="Times New Roman"/>
        <family val="1"/>
      </rPr>
      <t xml:space="preserve">      </t>
    </r>
    <r>
      <rPr>
        <b/>
        <sz val="12"/>
        <color theme="1"/>
        <rFont val="Calibri"/>
        <family val="2"/>
      </rPr>
      <t>3eme : 5 points</t>
    </r>
  </si>
  <si>
    <r>
      <t>·</t>
    </r>
    <r>
      <rPr>
        <b/>
        <sz val="12"/>
        <color theme="1"/>
        <rFont val="Times New Roman"/>
        <family val="1"/>
      </rPr>
      <t xml:space="preserve">      </t>
    </r>
    <r>
      <rPr>
        <b/>
        <sz val="12"/>
        <color theme="1"/>
        <rFont val="Calibri"/>
        <family val="2"/>
      </rPr>
      <t>4eme : 4 points</t>
    </r>
  </si>
  <si>
    <r>
      <t>·</t>
    </r>
    <r>
      <rPr>
        <b/>
        <sz val="12"/>
        <color theme="1"/>
        <rFont val="Times New Roman"/>
        <family val="1"/>
      </rPr>
      <t xml:space="preserve">      </t>
    </r>
    <r>
      <rPr>
        <b/>
        <sz val="12"/>
        <color theme="1"/>
        <rFont val="Calibri"/>
        <family val="2"/>
      </rPr>
      <t>5</t>
    </r>
    <r>
      <rPr>
        <b/>
        <vertAlign val="superscript"/>
        <sz val="12"/>
        <color theme="1"/>
        <rFont val="Calibri"/>
        <family val="2"/>
      </rPr>
      <t>ème </t>
    </r>
    <r>
      <rPr>
        <b/>
        <sz val="12"/>
        <color theme="1"/>
        <rFont val="Calibri"/>
        <family val="2"/>
      </rPr>
      <t>: 3 points</t>
    </r>
  </si>
  <si>
    <r>
      <t>·</t>
    </r>
    <r>
      <rPr>
        <b/>
        <sz val="12"/>
        <color theme="1"/>
        <rFont val="Times New Roman"/>
        <family val="1"/>
      </rPr>
      <t xml:space="preserve">      </t>
    </r>
    <r>
      <rPr>
        <b/>
        <sz val="12"/>
        <color theme="1"/>
        <rFont val="Calibri"/>
        <family val="2"/>
      </rPr>
      <t>Si un club ne présente pas ses 4 équipes, il ne peut pas marquer de points pour la journée : 0 points.</t>
    </r>
  </si>
  <si>
    <t>Abs</t>
  </si>
  <si>
    <t>résultats "club des 5" 2025</t>
  </si>
  <si>
    <t>CHRIST Fabien/PALOP Michel</t>
  </si>
  <si>
    <t>RASE Michel/BROCHIER Jean-Marc</t>
  </si>
  <si>
    <t>DELABRE Hervé/SEON Jean-marc</t>
  </si>
  <si>
    <t>JULLIEN M.Thérèse/JULLIEN J.Yves</t>
  </si>
  <si>
    <t>DIAZ J.Michel/BURNAND Annick</t>
  </si>
  <si>
    <t>MATHIEU Vincent/MOREAU J.Claude</t>
  </si>
  <si>
    <t>NGUYEN Richard/TARDY Jacques</t>
  </si>
  <si>
    <t>TOMASINI Gilbert/COSTAZ J.Louis</t>
  </si>
  <si>
    <t>GROSS Zbigniew/KEURING Sylvain</t>
  </si>
  <si>
    <t>LEDOT Floriane/CHOMIENNE Didier</t>
  </si>
  <si>
    <t>LACHAUME Sylvie/LACHAUME Patrice</t>
  </si>
  <si>
    <t>Total du jour</t>
  </si>
  <si>
    <t>Rencontre St Etienne Mardi 18 mars</t>
  </si>
  <si>
    <t>Rencontre Golf Verger Jeudi 26 juin</t>
  </si>
  <si>
    <t xml:space="preserve">Rencontre Albon Jeudi 3 juillet </t>
  </si>
  <si>
    <t>Rencontre Chambon Mardi 15 Juillet</t>
  </si>
  <si>
    <t>Rencontre St Clair jeudi 16 octobre</t>
  </si>
  <si>
    <t>RASE Michel/TUMMERS J.Louis</t>
  </si>
  <si>
    <t>FAYARD Alain/GRATIER M.Anne</t>
  </si>
  <si>
    <t>PICQ Arielle/PICQ J.Paul</t>
  </si>
  <si>
    <t>CUCARELLA José/LARAT Denis</t>
  </si>
  <si>
    <t>TROISGROS Philippe/TROISGROS Sabine</t>
  </si>
  <si>
    <t>ABRIAL Roland/DRUILLET Patrice</t>
  </si>
  <si>
    <t>MOREAU J.Claude/BELLEVEGUE Gilles</t>
  </si>
  <si>
    <t>MACHABERT J.Pierre/LARCHER Robert</t>
  </si>
  <si>
    <t>NGUYEN Richard/MAS Denis</t>
  </si>
  <si>
    <t>TARDY Jacques/GUERY Emmanuel</t>
  </si>
  <si>
    <t>MOUTTON J.Loouis/DAWSON Nick</t>
  </si>
  <si>
    <t>RONJAT J.Luc/BURNAND Annick</t>
  </si>
  <si>
    <t>BARRALIER Jacques/FOGERON J.Robert</t>
  </si>
  <si>
    <t>CHOMIENNE Didier/LEDOT Floriane</t>
  </si>
  <si>
    <t>JACQUIER Bruno/JACQUEMET Yolande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</si>
</sst>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ArialMT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u/>
      <sz val="12"/>
      <color theme="10"/>
      <name val="ArialMT"/>
      <family val="2"/>
    </font>
    <font>
      <u/>
      <sz val="12"/>
      <color theme="11"/>
      <name val="ArialMT"/>
      <family val="2"/>
    </font>
    <font>
      <b/>
      <i/>
      <sz val="12"/>
      <color theme="1"/>
      <name val="ArialMT"/>
    </font>
    <font>
      <b/>
      <sz val="14"/>
      <color theme="1"/>
      <name val="ArialMT"/>
    </font>
    <font>
      <b/>
      <sz val="12"/>
      <color theme="1"/>
      <name val="Symbol"/>
      <charset val="2"/>
    </font>
    <font>
      <b/>
      <vertAlign val="superscript"/>
      <sz val="12"/>
      <color theme="1"/>
      <name val="Calibri"/>
      <family val="2"/>
    </font>
    <font>
      <b/>
      <sz val="12"/>
      <color rgb="FF000000"/>
      <name val="Calibri"/>
      <family val="2"/>
    </font>
    <font>
      <b/>
      <i/>
      <sz val="36"/>
      <color theme="0"/>
      <name val="ArialMT"/>
    </font>
    <font>
      <b/>
      <i/>
      <sz val="14"/>
      <color theme="1"/>
      <name val="ArialMT"/>
    </font>
    <font>
      <b/>
      <i/>
      <sz val="14"/>
      <color rgb="FF000000"/>
      <name val="ArialMT"/>
    </font>
    <font>
      <i/>
      <sz val="12"/>
      <color theme="1"/>
      <name val="ArialMT"/>
    </font>
    <font>
      <i/>
      <sz val="11"/>
      <color theme="1"/>
      <name val="ArialMT"/>
    </font>
    <font>
      <i/>
      <sz val="10"/>
      <color theme="1"/>
      <name val="ArialMT"/>
    </font>
    <font>
      <b/>
      <sz val="12"/>
      <color theme="1"/>
      <name val="ArialMT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7" fillId="0" borderId="0" xfId="0" applyFont="1" applyAlignment="1">
      <alignment horizontal="center"/>
    </xf>
    <xf numFmtId="0" fontId="1" fillId="3" borderId="0" xfId="0" applyFont="1" applyFill="1" applyAlignment="1">
      <alignment vertical="center"/>
    </xf>
    <xf numFmtId="0" fontId="0" fillId="3" borderId="0" xfId="0" applyFill="1"/>
    <xf numFmtId="0" fontId="8" fillId="3" borderId="0" xfId="0" applyFont="1" applyFill="1" applyAlignment="1">
      <alignment horizontal="left" vertical="center" indent="4"/>
    </xf>
    <xf numFmtId="0" fontId="10" fillId="3" borderId="0" xfId="0" applyFont="1" applyFill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0" borderId="6" xfId="0" applyFont="1" applyBorder="1"/>
    <xf numFmtId="0" fontId="14" fillId="0" borderId="9" xfId="0" applyFont="1" applyBorder="1"/>
    <xf numFmtId="0" fontId="14" fillId="0" borderId="1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" xfId="0" applyFont="1" applyBorder="1"/>
    <xf numFmtId="0" fontId="14" fillId="0" borderId="10" xfId="0" applyFont="1" applyBorder="1"/>
    <xf numFmtId="0" fontId="14" fillId="0" borderId="9" xfId="0" applyFont="1" applyBorder="1" applyAlignment="1">
      <alignment horizontal="center"/>
    </xf>
    <xf numFmtId="0" fontId="14" fillId="0" borderId="0" xfId="0" applyFont="1"/>
    <xf numFmtId="0" fontId="13" fillId="0" borderId="6" xfId="0" applyFont="1" applyBorder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/>
    <xf numFmtId="0" fontId="6" fillId="0" borderId="10" xfId="0" applyFont="1" applyBorder="1"/>
    <xf numFmtId="0" fontId="17" fillId="0" borderId="0" xfId="0" applyFont="1"/>
    <xf numFmtId="0" fontId="6" fillId="4" borderId="11" xfId="0" applyFont="1" applyFill="1" applyBorder="1" applyAlignment="1">
      <alignment horizontal="right"/>
    </xf>
    <xf numFmtId="0" fontId="14" fillId="4" borderId="12" xfId="0" applyFont="1" applyFill="1" applyBorder="1"/>
    <xf numFmtId="0" fontId="6" fillId="4" borderId="12" xfId="0" applyFont="1" applyFill="1" applyBorder="1"/>
    <xf numFmtId="0" fontId="6" fillId="4" borderId="13" xfId="0" applyFont="1" applyFill="1" applyBorder="1"/>
    <xf numFmtId="0" fontId="6" fillId="0" borderId="9" xfId="0" applyFont="1" applyBorder="1"/>
  </cellXfs>
  <cellStyles count="1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80" zoomScaleNormal="80" zoomScalePageLayoutView="80" workbookViewId="0">
      <pane ySplit="2" topLeftCell="A3" activePane="bottomLeft" state="frozen"/>
      <selection pane="bottomLeft" activeCell="M12" sqref="M12"/>
    </sheetView>
  </sheetViews>
  <sheetFormatPr baseColWidth="10" defaultRowHeight="15"/>
  <cols>
    <col min="1" max="1" width="37.5546875" customWidth="1"/>
    <col min="2" max="2" width="29" bestFit="1" customWidth="1"/>
    <col min="3" max="3" width="7.6640625" bestFit="1" customWidth="1"/>
    <col min="4" max="4" width="31.109375" customWidth="1"/>
    <col min="5" max="5" width="7.6640625" bestFit="1" customWidth="1"/>
    <col min="6" max="6" width="30.88671875" customWidth="1"/>
    <col min="7" max="7" width="7.6640625" bestFit="1" customWidth="1"/>
    <col min="8" max="8" width="28" customWidth="1"/>
    <col min="9" max="9" width="7.109375" customWidth="1"/>
    <col min="10" max="10" width="28.6640625" bestFit="1" customWidth="1"/>
    <col min="11" max="11" width="7.6640625" bestFit="1" customWidth="1"/>
  </cols>
  <sheetData>
    <row r="1" spans="1:11" ht="45" thickBot="1">
      <c r="A1" s="19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1" s="1" customFormat="1" ht="19.5" thickBot="1">
      <c r="A2" s="8"/>
      <c r="B2" s="8" t="s">
        <v>14</v>
      </c>
      <c r="C2" s="8"/>
      <c r="D2" s="8" t="s">
        <v>15</v>
      </c>
      <c r="E2" s="8"/>
      <c r="F2" s="8" t="s">
        <v>16</v>
      </c>
      <c r="G2" s="8"/>
      <c r="H2" s="8" t="s">
        <v>17</v>
      </c>
      <c r="I2" s="9"/>
      <c r="J2" s="8" t="s">
        <v>18</v>
      </c>
      <c r="K2" s="8"/>
    </row>
    <row r="3" spans="1:11" ht="18.75">
      <c r="A3" s="10" t="s">
        <v>39</v>
      </c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7" t="s">
        <v>12</v>
      </c>
    </row>
    <row r="4" spans="1:11">
      <c r="A4" s="11" t="s">
        <v>13</v>
      </c>
      <c r="B4" s="23" t="s">
        <v>27</v>
      </c>
      <c r="C4" s="12">
        <v>33</v>
      </c>
      <c r="D4" s="12" t="s">
        <v>25</v>
      </c>
      <c r="E4" s="12"/>
      <c r="F4" s="23" t="s">
        <v>29</v>
      </c>
      <c r="G4" s="12">
        <v>25</v>
      </c>
      <c r="H4" s="23" t="s">
        <v>31</v>
      </c>
      <c r="I4" s="12">
        <v>25</v>
      </c>
      <c r="J4" s="12" t="s">
        <v>33</v>
      </c>
      <c r="K4" s="13">
        <v>18</v>
      </c>
    </row>
    <row r="5" spans="1:11">
      <c r="A5" s="11" t="s">
        <v>4</v>
      </c>
      <c r="B5" s="24" t="s">
        <v>28</v>
      </c>
      <c r="C5" s="12">
        <v>32</v>
      </c>
      <c r="D5" s="12" t="s">
        <v>25</v>
      </c>
      <c r="E5" s="12"/>
      <c r="F5" s="22" t="s">
        <v>30</v>
      </c>
      <c r="G5" s="12">
        <v>22</v>
      </c>
      <c r="H5" s="22" t="s">
        <v>32</v>
      </c>
      <c r="I5" s="12">
        <v>25</v>
      </c>
      <c r="J5" s="12" t="s">
        <v>25</v>
      </c>
      <c r="K5" s="13"/>
    </row>
    <row r="6" spans="1:11">
      <c r="A6" s="11" t="s">
        <v>5</v>
      </c>
      <c r="B6" s="22" t="s">
        <v>34</v>
      </c>
      <c r="C6" s="12">
        <v>38</v>
      </c>
      <c r="D6" s="12" t="s">
        <v>25</v>
      </c>
      <c r="E6" s="12"/>
      <c r="F6" s="22" t="s">
        <v>36</v>
      </c>
      <c r="G6" s="12">
        <v>31</v>
      </c>
      <c r="H6" s="12" t="s">
        <v>25</v>
      </c>
      <c r="I6" s="12"/>
      <c r="J6" s="12" t="s">
        <v>25</v>
      </c>
      <c r="K6" s="13"/>
    </row>
    <row r="7" spans="1:11">
      <c r="A7" s="11" t="s">
        <v>6</v>
      </c>
      <c r="B7" s="22" t="s">
        <v>35</v>
      </c>
      <c r="C7" s="12">
        <v>36</v>
      </c>
      <c r="D7" s="12" t="s">
        <v>25</v>
      </c>
      <c r="E7" s="12"/>
      <c r="F7" s="22" t="s">
        <v>37</v>
      </c>
      <c r="G7" s="12">
        <v>28</v>
      </c>
      <c r="H7" s="12" t="s">
        <v>25</v>
      </c>
      <c r="I7" s="12"/>
      <c r="J7" s="12" t="s">
        <v>25</v>
      </c>
      <c r="K7" s="13"/>
    </row>
    <row r="8" spans="1:11">
      <c r="A8" s="11" t="s">
        <v>38</v>
      </c>
      <c r="B8" s="22"/>
      <c r="C8" s="26">
        <f>SUM(C4:C7)</f>
        <v>139</v>
      </c>
      <c r="D8" s="14"/>
      <c r="E8" s="12"/>
      <c r="F8" s="14"/>
      <c r="G8" s="26">
        <f>SUM(G4:G7)</f>
        <v>106</v>
      </c>
      <c r="H8" s="14"/>
      <c r="I8" s="26">
        <f>SUM(I4:I7)</f>
        <v>50</v>
      </c>
      <c r="J8" s="14"/>
      <c r="K8" s="27">
        <f t="shared" ref="K8" si="0">SUM(K4:K7)</f>
        <v>18</v>
      </c>
    </row>
    <row r="9" spans="1:11">
      <c r="A9" s="11" t="s">
        <v>7</v>
      </c>
      <c r="B9" s="22"/>
      <c r="C9" s="14">
        <v>1</v>
      </c>
      <c r="D9" s="14"/>
      <c r="E9" s="14">
        <v>5</v>
      </c>
      <c r="F9" s="14"/>
      <c r="G9" s="14">
        <v>2</v>
      </c>
      <c r="H9" s="14"/>
      <c r="I9" s="14">
        <v>3</v>
      </c>
      <c r="J9" s="14"/>
      <c r="K9" s="15">
        <v>4</v>
      </c>
    </row>
    <row r="10" spans="1:11">
      <c r="A10" s="11" t="s">
        <v>8</v>
      </c>
      <c r="B10" s="22"/>
      <c r="C10" s="14">
        <v>8</v>
      </c>
      <c r="D10" s="14"/>
      <c r="E10" s="14">
        <v>0</v>
      </c>
      <c r="F10" s="14"/>
      <c r="G10" s="14">
        <v>7</v>
      </c>
      <c r="H10" s="14"/>
      <c r="I10" s="14">
        <v>0</v>
      </c>
      <c r="J10" s="14"/>
      <c r="K10" s="15">
        <v>0</v>
      </c>
    </row>
    <row r="11" spans="1:11">
      <c r="A11" s="16" t="s">
        <v>9</v>
      </c>
      <c r="B11" s="14"/>
      <c r="C11" s="14">
        <f>C10</f>
        <v>8</v>
      </c>
      <c r="D11" s="14"/>
      <c r="E11" s="14">
        <f>E10</f>
        <v>0</v>
      </c>
      <c r="F11" s="14"/>
      <c r="G11" s="14">
        <f>G10</f>
        <v>7</v>
      </c>
      <c r="H11" s="14"/>
      <c r="I11" s="14">
        <f>I10</f>
        <v>0</v>
      </c>
      <c r="J11" s="14"/>
      <c r="K11" s="15">
        <f>K10</f>
        <v>0</v>
      </c>
    </row>
    <row r="12" spans="1:11" ht="15.75" thickBot="1">
      <c r="A12" s="32" t="s">
        <v>10</v>
      </c>
      <c r="B12" s="33"/>
      <c r="C12" s="34">
        <f>C9</f>
        <v>1</v>
      </c>
      <c r="D12" s="34"/>
      <c r="E12" s="34">
        <f>E9</f>
        <v>5</v>
      </c>
      <c r="F12" s="34"/>
      <c r="G12" s="34">
        <f>G9</f>
        <v>2</v>
      </c>
      <c r="H12" s="34"/>
      <c r="I12" s="34">
        <f>I9</f>
        <v>3</v>
      </c>
      <c r="J12" s="34"/>
      <c r="K12" s="35">
        <f>K9</f>
        <v>4</v>
      </c>
    </row>
    <row r="13" spans="1:11" ht="15.75" thickBo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1" ht="18.75">
      <c r="A14" s="10" t="s">
        <v>40</v>
      </c>
      <c r="B14" s="6" t="s">
        <v>11</v>
      </c>
      <c r="C14" s="6" t="s">
        <v>12</v>
      </c>
      <c r="D14" s="6" t="s">
        <v>11</v>
      </c>
      <c r="E14" s="6" t="s">
        <v>12</v>
      </c>
      <c r="F14" s="6" t="s">
        <v>11</v>
      </c>
      <c r="G14" s="6" t="s">
        <v>12</v>
      </c>
      <c r="H14" s="6" t="s">
        <v>11</v>
      </c>
      <c r="I14" s="6" t="s">
        <v>12</v>
      </c>
      <c r="J14" s="6" t="s">
        <v>11</v>
      </c>
      <c r="K14" s="7" t="s">
        <v>12</v>
      </c>
    </row>
    <row r="15" spans="1:11">
      <c r="A15" s="11" t="s">
        <v>13</v>
      </c>
      <c r="B15" s="24" t="s">
        <v>44</v>
      </c>
      <c r="C15" s="14">
        <v>36</v>
      </c>
      <c r="D15" s="12" t="s">
        <v>25</v>
      </c>
      <c r="E15" s="14"/>
      <c r="F15" s="22" t="s">
        <v>47</v>
      </c>
      <c r="G15" s="14">
        <v>32</v>
      </c>
      <c r="H15" s="22" t="s">
        <v>49</v>
      </c>
      <c r="I15" s="14">
        <v>25</v>
      </c>
      <c r="J15" s="22" t="s">
        <v>46</v>
      </c>
      <c r="K15" s="15">
        <v>33</v>
      </c>
    </row>
    <row r="16" spans="1:11">
      <c r="A16" s="11" t="s">
        <v>4</v>
      </c>
      <c r="B16" s="24" t="s">
        <v>45</v>
      </c>
      <c r="C16" s="14">
        <v>32</v>
      </c>
      <c r="D16" s="12" t="s">
        <v>25</v>
      </c>
      <c r="E16" s="14"/>
      <c r="F16" s="25" t="s">
        <v>48</v>
      </c>
      <c r="G16" s="14">
        <v>28</v>
      </c>
      <c r="H16" s="22" t="s">
        <v>50</v>
      </c>
      <c r="I16" s="14">
        <v>24</v>
      </c>
      <c r="J16" s="22" t="s">
        <v>51</v>
      </c>
      <c r="K16" s="15">
        <v>26</v>
      </c>
    </row>
    <row r="17" spans="1:11">
      <c r="A17" s="11" t="s">
        <v>5</v>
      </c>
      <c r="B17" s="24" t="s">
        <v>54</v>
      </c>
      <c r="C17" s="14">
        <v>39</v>
      </c>
      <c r="D17" s="12" t="s">
        <v>25</v>
      </c>
      <c r="E17" s="14"/>
      <c r="F17" s="22" t="s">
        <v>57</v>
      </c>
      <c r="G17" s="14">
        <v>32</v>
      </c>
      <c r="H17" s="22" t="s">
        <v>55</v>
      </c>
      <c r="I17" s="14">
        <v>30</v>
      </c>
      <c r="J17" s="22" t="s">
        <v>52</v>
      </c>
      <c r="K17" s="15">
        <v>39</v>
      </c>
    </row>
    <row r="18" spans="1:11">
      <c r="A18" s="11" t="s">
        <v>6</v>
      </c>
      <c r="B18" s="24" t="s">
        <v>27</v>
      </c>
      <c r="C18" s="14">
        <v>37</v>
      </c>
      <c r="D18" s="12" t="s">
        <v>25</v>
      </c>
      <c r="E18" s="14"/>
      <c r="F18" s="22" t="s">
        <v>58</v>
      </c>
      <c r="G18" s="14">
        <v>25</v>
      </c>
      <c r="H18" s="25" t="s">
        <v>56</v>
      </c>
      <c r="I18" s="14">
        <v>26</v>
      </c>
      <c r="J18" s="22" t="s">
        <v>53</v>
      </c>
      <c r="K18" s="15">
        <v>38</v>
      </c>
    </row>
    <row r="19" spans="1:11">
      <c r="A19" s="36" t="s">
        <v>38</v>
      </c>
      <c r="B19" s="14"/>
      <c r="C19" s="29">
        <f>SUM(C15:C18)</f>
        <v>144</v>
      </c>
      <c r="D19" s="29"/>
      <c r="E19" s="29">
        <f t="shared" ref="E19:K19" si="1">SUM(E15:E18)</f>
        <v>0</v>
      </c>
      <c r="F19" s="29"/>
      <c r="G19" s="29">
        <f t="shared" si="1"/>
        <v>117</v>
      </c>
      <c r="H19" s="29"/>
      <c r="I19" s="29">
        <f t="shared" si="1"/>
        <v>105</v>
      </c>
      <c r="J19" s="29"/>
      <c r="K19" s="30">
        <f t="shared" si="1"/>
        <v>136</v>
      </c>
    </row>
    <row r="20" spans="1:11">
      <c r="A20" s="11" t="s">
        <v>7</v>
      </c>
      <c r="B20" s="14"/>
      <c r="C20" s="14">
        <v>1</v>
      </c>
      <c r="D20" s="14"/>
      <c r="E20" s="14">
        <v>5</v>
      </c>
      <c r="F20" s="14"/>
      <c r="G20" s="14">
        <v>3</v>
      </c>
      <c r="H20" s="14"/>
      <c r="I20" s="14">
        <v>4</v>
      </c>
      <c r="J20" s="14"/>
      <c r="K20" s="15">
        <v>2</v>
      </c>
    </row>
    <row r="21" spans="1:11">
      <c r="A21" s="11" t="s">
        <v>8</v>
      </c>
      <c r="B21" s="14"/>
      <c r="C21" s="14">
        <v>8</v>
      </c>
      <c r="D21" s="14"/>
      <c r="E21" s="14">
        <v>0</v>
      </c>
      <c r="F21" s="14"/>
      <c r="G21" s="14">
        <v>6</v>
      </c>
      <c r="H21" s="14"/>
      <c r="I21" s="14">
        <v>5</v>
      </c>
      <c r="J21" s="14"/>
      <c r="K21" s="15">
        <v>7</v>
      </c>
    </row>
    <row r="22" spans="1:11" s="31" customFormat="1" ht="15.75">
      <c r="A22" s="28" t="s">
        <v>9</v>
      </c>
      <c r="B22" s="29"/>
      <c r="C22" s="29">
        <f>C10+C21</f>
        <v>16</v>
      </c>
      <c r="D22" s="29"/>
      <c r="E22" s="29">
        <f t="shared" ref="E22:K22" si="2">E10+E21</f>
        <v>0</v>
      </c>
      <c r="F22" s="29"/>
      <c r="G22" s="29">
        <f t="shared" si="2"/>
        <v>13</v>
      </c>
      <c r="H22" s="29"/>
      <c r="I22" s="29">
        <f t="shared" si="2"/>
        <v>5</v>
      </c>
      <c r="J22" s="29"/>
      <c r="K22" s="30">
        <f t="shared" si="2"/>
        <v>7</v>
      </c>
    </row>
    <row r="23" spans="1:11" ht="15.75" thickBot="1">
      <c r="A23" s="32" t="s">
        <v>10</v>
      </c>
      <c r="B23" s="33"/>
      <c r="C23" s="34">
        <v>1</v>
      </c>
      <c r="D23" s="34"/>
      <c r="E23" s="34">
        <v>5</v>
      </c>
      <c r="F23" s="34"/>
      <c r="G23" s="34">
        <v>2</v>
      </c>
      <c r="H23" s="34"/>
      <c r="I23" s="34">
        <v>4</v>
      </c>
      <c r="J23" s="34"/>
      <c r="K23" s="35">
        <v>3</v>
      </c>
    </row>
    <row r="24" spans="1:11" ht="15.75" thickBo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ht="18.75">
      <c r="A25" s="10" t="s">
        <v>41</v>
      </c>
      <c r="B25" s="6" t="s">
        <v>11</v>
      </c>
      <c r="C25" s="6" t="s">
        <v>12</v>
      </c>
      <c r="D25" s="6" t="s">
        <v>11</v>
      </c>
      <c r="E25" s="6" t="s">
        <v>12</v>
      </c>
      <c r="F25" s="6" t="s">
        <v>11</v>
      </c>
      <c r="G25" s="6" t="s">
        <v>12</v>
      </c>
      <c r="H25" s="6" t="s">
        <v>11</v>
      </c>
      <c r="I25" s="6" t="s">
        <v>12</v>
      </c>
      <c r="J25" s="6" t="s">
        <v>11</v>
      </c>
      <c r="K25" s="7" t="s">
        <v>12</v>
      </c>
    </row>
    <row r="26" spans="1:11">
      <c r="A26" s="11" t="s">
        <v>13</v>
      </c>
      <c r="B26" s="14"/>
      <c r="C26" s="14"/>
      <c r="D26" s="14"/>
      <c r="E26" s="14"/>
      <c r="F26" s="14"/>
      <c r="G26" s="14"/>
      <c r="H26" s="14"/>
      <c r="I26" s="14"/>
      <c r="J26" s="14"/>
      <c r="K26" s="15"/>
    </row>
    <row r="27" spans="1:11">
      <c r="A27" s="11" t="s">
        <v>4</v>
      </c>
      <c r="B27" s="14"/>
      <c r="C27" s="14"/>
      <c r="D27" s="14"/>
      <c r="E27" s="14"/>
      <c r="F27" s="14"/>
      <c r="G27" s="14"/>
      <c r="H27" s="14"/>
      <c r="I27" s="14"/>
      <c r="J27" s="14"/>
      <c r="K27" s="15"/>
    </row>
    <row r="28" spans="1:11">
      <c r="A28" s="11" t="s">
        <v>5</v>
      </c>
      <c r="B28" s="14"/>
      <c r="C28" s="14"/>
      <c r="D28" s="14"/>
      <c r="E28" s="14"/>
      <c r="F28" s="14"/>
      <c r="G28" s="14"/>
      <c r="H28" s="14"/>
      <c r="I28" s="14"/>
      <c r="J28" s="14"/>
      <c r="K28" s="15"/>
    </row>
    <row r="29" spans="1:11">
      <c r="A29" s="11" t="s">
        <v>6</v>
      </c>
      <c r="B29" s="14"/>
      <c r="C29" s="14"/>
      <c r="D29" s="14"/>
      <c r="E29" s="14"/>
      <c r="F29" s="14"/>
      <c r="G29" s="14"/>
      <c r="H29" s="14"/>
      <c r="I29" s="14"/>
      <c r="J29" s="14"/>
      <c r="K29" s="15"/>
    </row>
    <row r="30" spans="1:11">
      <c r="A30" s="36" t="s">
        <v>38</v>
      </c>
      <c r="B30" s="14"/>
      <c r="C30" s="29">
        <f>SUM(C26:C29)</f>
        <v>0</v>
      </c>
      <c r="D30" s="29"/>
      <c r="E30" s="29">
        <f t="shared" ref="E30:I30" si="3">SUM(E26:E29)</f>
        <v>0</v>
      </c>
      <c r="F30" s="29"/>
      <c r="G30" s="29">
        <f t="shared" si="3"/>
        <v>0</v>
      </c>
      <c r="H30" s="29"/>
      <c r="I30" s="29">
        <f t="shared" si="3"/>
        <v>0</v>
      </c>
      <c r="J30" s="29"/>
      <c r="K30" s="30">
        <f t="shared" ref="K30" si="4">SUM(K26:K29)</f>
        <v>0</v>
      </c>
    </row>
    <row r="31" spans="1:11">
      <c r="A31" s="11" t="s">
        <v>7</v>
      </c>
      <c r="B31" s="14"/>
      <c r="C31" s="14"/>
      <c r="D31" s="14"/>
      <c r="E31" s="14"/>
      <c r="F31" s="14"/>
      <c r="G31" s="14"/>
      <c r="H31" s="14"/>
      <c r="I31" s="14"/>
      <c r="J31" s="14"/>
      <c r="K31" s="15"/>
    </row>
    <row r="32" spans="1:11">
      <c r="A32" s="11" t="s">
        <v>8</v>
      </c>
      <c r="B32" s="14"/>
      <c r="C32" s="14"/>
      <c r="D32" s="14"/>
      <c r="E32" s="14"/>
      <c r="F32" s="14"/>
      <c r="G32" s="14"/>
      <c r="H32" s="14"/>
      <c r="I32" s="14"/>
      <c r="J32" s="14"/>
      <c r="K32" s="15"/>
    </row>
    <row r="33" spans="1:11">
      <c r="A33" s="16" t="s">
        <v>9</v>
      </c>
      <c r="B33" s="14"/>
      <c r="C33" s="14">
        <f>C11+C21+C32</f>
        <v>16</v>
      </c>
      <c r="D33" s="14"/>
      <c r="E33" s="14">
        <f>E11+E21+E32</f>
        <v>0</v>
      </c>
      <c r="F33" s="14"/>
      <c r="G33" s="14">
        <f>G11+G21+G32</f>
        <v>13</v>
      </c>
      <c r="H33" s="14"/>
      <c r="I33" s="14">
        <f>I11+I21+I32</f>
        <v>5</v>
      </c>
      <c r="J33" s="14"/>
      <c r="K33" s="14">
        <f>K11+K21+K32</f>
        <v>7</v>
      </c>
    </row>
    <row r="34" spans="1:11" ht="15.75" thickBot="1">
      <c r="A34" s="32" t="s">
        <v>10</v>
      </c>
      <c r="B34" s="34"/>
      <c r="C34" s="34"/>
      <c r="D34" s="34"/>
      <c r="E34" s="34"/>
      <c r="F34" s="34"/>
      <c r="G34" s="34"/>
      <c r="H34" s="34"/>
      <c r="I34" s="34"/>
      <c r="J34" s="34"/>
      <c r="K34" s="35"/>
    </row>
    <row r="35" spans="1:11" ht="15.75" thickBo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18.75">
      <c r="A36" s="18" t="s">
        <v>42</v>
      </c>
      <c r="B36" s="6" t="s">
        <v>11</v>
      </c>
      <c r="C36" s="6" t="s">
        <v>12</v>
      </c>
      <c r="D36" s="6" t="s">
        <v>11</v>
      </c>
      <c r="E36" s="6" t="s">
        <v>12</v>
      </c>
      <c r="F36" s="6" t="s">
        <v>11</v>
      </c>
      <c r="G36" s="6" t="s">
        <v>12</v>
      </c>
      <c r="H36" s="6" t="s">
        <v>11</v>
      </c>
      <c r="I36" s="6" t="s">
        <v>12</v>
      </c>
      <c r="J36" s="6" t="s">
        <v>11</v>
      </c>
      <c r="K36" s="7" t="s">
        <v>12</v>
      </c>
    </row>
    <row r="37" spans="1:11">
      <c r="A37" s="11" t="s">
        <v>13</v>
      </c>
      <c r="B37" s="14"/>
      <c r="C37" s="14"/>
      <c r="D37" s="14"/>
      <c r="E37" s="14"/>
      <c r="F37" s="14"/>
      <c r="G37" s="14"/>
      <c r="H37" s="14"/>
      <c r="I37" s="14"/>
      <c r="J37" s="14"/>
      <c r="K37" s="15"/>
    </row>
    <row r="38" spans="1:11">
      <c r="A38" s="11" t="s">
        <v>4</v>
      </c>
      <c r="B38" s="14"/>
      <c r="C38" s="14"/>
      <c r="D38" s="14"/>
      <c r="E38" s="14"/>
      <c r="F38" s="14"/>
      <c r="G38" s="14"/>
      <c r="H38" s="14"/>
      <c r="I38" s="14"/>
      <c r="J38" s="14"/>
      <c r="K38" s="15"/>
    </row>
    <row r="39" spans="1:11">
      <c r="A39" s="11" t="s">
        <v>5</v>
      </c>
      <c r="B39" s="14"/>
      <c r="C39" s="14"/>
      <c r="D39" s="14"/>
      <c r="E39" s="14"/>
      <c r="F39" s="14"/>
      <c r="G39" s="14"/>
      <c r="H39" s="14"/>
      <c r="I39" s="14"/>
      <c r="J39" s="14"/>
      <c r="K39" s="15"/>
    </row>
    <row r="40" spans="1:11">
      <c r="A40" s="11" t="s">
        <v>6</v>
      </c>
      <c r="B40" s="14"/>
      <c r="C40" s="14"/>
      <c r="D40" s="14"/>
      <c r="E40" s="14"/>
      <c r="F40" s="14"/>
      <c r="G40" s="14"/>
      <c r="H40" s="14"/>
      <c r="I40" s="14"/>
      <c r="J40" s="14"/>
      <c r="K40" s="15"/>
    </row>
    <row r="41" spans="1:11">
      <c r="A41" s="36" t="s">
        <v>38</v>
      </c>
      <c r="B41" s="14"/>
      <c r="C41" s="29">
        <f>SUM(C37:C40)</f>
        <v>0</v>
      </c>
      <c r="D41" s="29"/>
      <c r="E41" s="29">
        <f t="shared" ref="E41:K41" si="5">SUM(E37:E40)</f>
        <v>0</v>
      </c>
      <c r="F41" s="29"/>
      <c r="G41" s="29">
        <f t="shared" si="5"/>
        <v>0</v>
      </c>
      <c r="H41" s="29"/>
      <c r="I41" s="29">
        <f t="shared" si="5"/>
        <v>0</v>
      </c>
      <c r="J41" s="29"/>
      <c r="K41" s="30">
        <f t="shared" si="5"/>
        <v>0</v>
      </c>
    </row>
    <row r="42" spans="1:11">
      <c r="A42" s="11" t="s">
        <v>7</v>
      </c>
      <c r="B42" s="14"/>
      <c r="C42" s="14"/>
      <c r="D42" s="14"/>
      <c r="E42" s="14"/>
      <c r="F42" s="14"/>
      <c r="G42" s="14"/>
      <c r="H42" s="14"/>
      <c r="I42" s="14"/>
      <c r="J42" s="14"/>
      <c r="K42" s="15"/>
    </row>
    <row r="43" spans="1:11">
      <c r="A43" s="11" t="s">
        <v>8</v>
      </c>
      <c r="B43" s="14"/>
      <c r="C43" s="14"/>
      <c r="D43" s="14"/>
      <c r="E43" s="14"/>
      <c r="F43" s="14"/>
      <c r="G43" s="14"/>
      <c r="H43" s="14"/>
      <c r="I43" s="14"/>
      <c r="J43" s="14"/>
      <c r="K43" s="15"/>
    </row>
    <row r="44" spans="1:11">
      <c r="A44" s="16" t="s">
        <v>9</v>
      </c>
      <c r="B44" s="14"/>
      <c r="C44" s="14">
        <f>C10+C21+C32+C43</f>
        <v>16</v>
      </c>
      <c r="D44" s="14"/>
      <c r="E44" s="14">
        <f>E10+E21+E32+E43</f>
        <v>0</v>
      </c>
      <c r="F44" s="14"/>
      <c r="G44" s="14">
        <f>G10+G21+G32+G43</f>
        <v>13</v>
      </c>
      <c r="H44" s="14"/>
      <c r="I44" s="14">
        <f>I10+I21+I32+I43</f>
        <v>5</v>
      </c>
      <c r="J44" s="14"/>
      <c r="K44" s="15">
        <f>K10+K21+K32+K43</f>
        <v>7</v>
      </c>
    </row>
    <row r="45" spans="1:11" ht="15.75" thickBot="1">
      <c r="A45" s="32" t="s">
        <v>10</v>
      </c>
      <c r="B45" s="34"/>
      <c r="C45" s="34"/>
      <c r="D45" s="34"/>
      <c r="E45" s="34"/>
      <c r="F45" s="34"/>
      <c r="G45" s="34"/>
      <c r="H45" s="34"/>
      <c r="I45" s="34"/>
      <c r="J45" s="34"/>
      <c r="K45" s="35"/>
    </row>
    <row r="46" spans="1:11" ht="15.75" thickBo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</row>
    <row r="47" spans="1:11" ht="18.75">
      <c r="A47" s="18" t="s">
        <v>43</v>
      </c>
      <c r="B47" s="6" t="s">
        <v>11</v>
      </c>
      <c r="C47" s="6" t="s">
        <v>12</v>
      </c>
      <c r="D47" s="6" t="s">
        <v>11</v>
      </c>
      <c r="E47" s="6" t="s">
        <v>12</v>
      </c>
      <c r="F47" s="6" t="s">
        <v>11</v>
      </c>
      <c r="G47" s="6" t="s">
        <v>12</v>
      </c>
      <c r="H47" s="6" t="s">
        <v>11</v>
      </c>
      <c r="I47" s="6" t="s">
        <v>12</v>
      </c>
      <c r="J47" s="6" t="s">
        <v>11</v>
      </c>
      <c r="K47" s="7" t="s">
        <v>12</v>
      </c>
    </row>
    <row r="48" spans="1:11">
      <c r="A48" s="11" t="s">
        <v>13</v>
      </c>
      <c r="B48" s="14"/>
      <c r="C48" s="14"/>
      <c r="D48" s="14"/>
      <c r="E48" s="14"/>
      <c r="F48" s="14"/>
      <c r="G48" s="14"/>
      <c r="H48" s="14"/>
      <c r="I48" s="14"/>
      <c r="J48" s="14"/>
      <c r="K48" s="15"/>
    </row>
    <row r="49" spans="1:11">
      <c r="A49" s="11" t="s">
        <v>4</v>
      </c>
      <c r="B49" s="14"/>
      <c r="C49" s="14"/>
      <c r="D49" s="14"/>
      <c r="E49" s="14"/>
      <c r="F49" s="14"/>
      <c r="G49" s="14"/>
      <c r="H49" s="14"/>
      <c r="I49" s="14"/>
      <c r="J49" s="14"/>
      <c r="K49" s="15"/>
    </row>
    <row r="50" spans="1:11">
      <c r="A50" s="11" t="s">
        <v>5</v>
      </c>
      <c r="B50" s="14"/>
      <c r="C50" s="14"/>
      <c r="D50" s="14"/>
      <c r="E50" s="14"/>
      <c r="F50" s="14"/>
      <c r="G50" s="14"/>
      <c r="H50" s="14"/>
      <c r="I50" s="14"/>
      <c r="J50" s="14"/>
      <c r="K50" s="15"/>
    </row>
    <row r="51" spans="1:11">
      <c r="A51" s="11" t="s">
        <v>6</v>
      </c>
      <c r="B51" s="14"/>
      <c r="C51" s="14"/>
      <c r="D51" s="14"/>
      <c r="E51" s="14"/>
      <c r="F51" s="14"/>
      <c r="G51" s="14"/>
      <c r="H51" s="14"/>
      <c r="I51" s="14"/>
      <c r="J51" s="14"/>
      <c r="K51" s="15"/>
    </row>
    <row r="52" spans="1:11">
      <c r="A52" s="36" t="s">
        <v>38</v>
      </c>
      <c r="B52" s="14"/>
      <c r="C52" s="29">
        <f>SUM(C48:C51)</f>
        <v>0</v>
      </c>
      <c r="D52" s="29"/>
      <c r="E52" s="29">
        <f t="shared" ref="E52:K52" si="6">SUM(E48:E51)</f>
        <v>0</v>
      </c>
      <c r="F52" s="29"/>
      <c r="G52" s="29">
        <f t="shared" si="6"/>
        <v>0</v>
      </c>
      <c r="H52" s="29"/>
      <c r="I52" s="29">
        <f t="shared" si="6"/>
        <v>0</v>
      </c>
      <c r="J52" s="29"/>
      <c r="K52" s="30">
        <f t="shared" si="6"/>
        <v>0</v>
      </c>
    </row>
    <row r="53" spans="1:11">
      <c r="A53" s="11" t="s">
        <v>7</v>
      </c>
      <c r="B53" s="14"/>
      <c r="C53" s="14"/>
      <c r="D53" s="14"/>
      <c r="E53" s="14"/>
      <c r="F53" s="14"/>
      <c r="G53" s="14"/>
      <c r="H53" s="14"/>
      <c r="I53" s="14"/>
      <c r="J53" s="14"/>
      <c r="K53" s="15"/>
    </row>
    <row r="54" spans="1:11">
      <c r="A54" s="11" t="s">
        <v>8</v>
      </c>
      <c r="B54" s="14"/>
      <c r="C54" s="14"/>
      <c r="D54" s="14"/>
      <c r="E54" s="14"/>
      <c r="F54" s="14"/>
      <c r="G54" s="14"/>
      <c r="H54" s="14"/>
      <c r="I54" s="14"/>
      <c r="J54" s="14"/>
      <c r="K54" s="15"/>
    </row>
    <row r="55" spans="1:11">
      <c r="A55" s="16" t="s">
        <v>9</v>
      </c>
      <c r="B55" s="14"/>
      <c r="C55" s="14">
        <f>C10+C21+C32+C43+C54</f>
        <v>16</v>
      </c>
      <c r="D55" s="14"/>
      <c r="E55" s="14">
        <f t="shared" ref="E55:K55" si="7">E10+E21+E32+E43+E54</f>
        <v>0</v>
      </c>
      <c r="F55" s="14"/>
      <c r="G55" s="14">
        <f t="shared" si="7"/>
        <v>13</v>
      </c>
      <c r="H55" s="14"/>
      <c r="I55" s="14">
        <f t="shared" si="7"/>
        <v>5</v>
      </c>
      <c r="J55" s="14"/>
      <c r="K55" s="15">
        <f t="shared" si="7"/>
        <v>7</v>
      </c>
    </row>
    <row r="56" spans="1:11" ht="15.75" thickBot="1">
      <c r="A56" s="32" t="s">
        <v>10</v>
      </c>
      <c r="B56" s="34"/>
      <c r="C56" s="34">
        <v>1</v>
      </c>
      <c r="D56" s="34"/>
      <c r="E56" s="34">
        <v>5</v>
      </c>
      <c r="F56" s="34"/>
      <c r="G56" s="34">
        <v>2</v>
      </c>
      <c r="H56" s="34"/>
      <c r="I56" s="34">
        <v>3</v>
      </c>
      <c r="J56" s="34"/>
      <c r="K56" s="35">
        <v>4</v>
      </c>
    </row>
    <row r="60" spans="1:11" ht="15.75">
      <c r="A60" s="2" t="s">
        <v>0</v>
      </c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5.75">
      <c r="A61" s="2" t="s">
        <v>1</v>
      </c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8">
      <c r="A62" s="4" t="s">
        <v>19</v>
      </c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5.75">
      <c r="A63" s="4" t="s">
        <v>20</v>
      </c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5.75">
      <c r="A64" s="4" t="s">
        <v>21</v>
      </c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5.75">
      <c r="A65" s="4" t="s">
        <v>22</v>
      </c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8">
      <c r="A66" s="4" t="s">
        <v>23</v>
      </c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5.75">
      <c r="A67" s="4" t="s">
        <v>24</v>
      </c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5.75">
      <c r="A68" s="5" t="s">
        <v>2</v>
      </c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5.75">
      <c r="A69" s="2" t="s">
        <v>3</v>
      </c>
      <c r="B69" s="3"/>
      <c r="C69" s="3"/>
      <c r="D69" s="3"/>
      <c r="E69" s="3"/>
      <c r="F69" s="3"/>
      <c r="G69" s="3"/>
      <c r="H69" s="3"/>
      <c r="I69" s="3"/>
      <c r="J69" s="3"/>
      <c r="K69" s="3"/>
    </row>
  </sheetData>
  <mergeCells count="1">
    <mergeCell ref="A1:K1"/>
  </mergeCells>
  <pageMargins left="0" right="0" top="0.74803149606299213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Isabelle Lemoing</cp:lastModifiedBy>
  <cp:lastPrinted>2025-06-26T13:49:05Z</cp:lastPrinted>
  <dcterms:created xsi:type="dcterms:W3CDTF">2019-04-30T01:49:51Z</dcterms:created>
  <dcterms:modified xsi:type="dcterms:W3CDTF">2025-06-26T13:55:54Z</dcterms:modified>
</cp:coreProperties>
</file>